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50"/>
  </bookViews>
  <sheets>
    <sheet name="审批权限为“地市级+县级” " sheetId="2" r:id="rId1"/>
    <sheet name="审批权限为“地市级”" sheetId="3" state="hidden" r:id="rId2"/>
  </sheets>
  <calcPr calcId="144525"/>
</workbook>
</file>

<file path=xl/sharedStrings.xml><?xml version="1.0" encoding="utf-8"?>
<sst xmlns="http://schemas.openxmlformats.org/spreadsheetml/2006/main" count="86" uniqueCount="78">
  <si>
    <t>2025年城乡社区设施补短板与历史文化保护资金分配方案</t>
  </si>
  <si>
    <t>序号</t>
  </si>
  <si>
    <t>申报地区</t>
  </si>
  <si>
    <t>申报成熟项目个数</t>
  </si>
  <si>
    <t>申报项目总投资</t>
  </si>
  <si>
    <t>因素法分配因素说明</t>
  </si>
  <si>
    <t>历史文化保护</t>
  </si>
  <si>
    <t>社区体育公园</t>
  </si>
  <si>
    <t>削坡建房</t>
  </si>
  <si>
    <t>分配金额
（万元）</t>
  </si>
  <si>
    <t>汕头市市本级</t>
  </si>
  <si>
    <t>采取因素法分配与项目管理相结合的方式，
1.按照新建或改建社区体育公园资金参考广东省标准《社区体育公园建设标准》DBJ/T 15-225-2021对场地规模的分类，划分为小型（1500㎡以下）、中型1500-6000㎡（含1500㎡），大型（6000㎡及以上）三类，按小型每个补20万，中型每个补贴60万，大型每个补贴100万进行补助，全省共补助3个小型、9个中型社区体育公园项目；补助29个历史文化保护利用项目。
2.农村削坡建房风险点综合治理资金分配参照上一轮农村削坡建房风险点专项整治三年任务的分配模式，补助农村削坡建房风险点总数大于1000户的地市开展农村削坡建房风险点排查认定工作，对尚未定级的约3.86万户农村削坡建房风险点进行认定定级，按每户100元（按照上一轮农村削坡建房排查整治每户资金标准1/6计算）补助，为12.16万户农村削坡建房风险点制作壁挂削坡建房地质灾害“避险明白卡”，按每户11元补助。</t>
  </si>
  <si>
    <t>韶关市</t>
  </si>
  <si>
    <t>韶关市南雄市</t>
  </si>
  <si>
    <t>韶关市始兴县</t>
  </si>
  <si>
    <t>韶关市翁源县</t>
  </si>
  <si>
    <t>河源市</t>
  </si>
  <si>
    <t>河源市和平县</t>
  </si>
  <si>
    <t>河源市龙川县</t>
  </si>
  <si>
    <t>梅州市市本级</t>
  </si>
  <si>
    <t>梅州市丰顺县</t>
  </si>
  <si>
    <t>江门市台山市</t>
  </si>
  <si>
    <t>江门市恩平市</t>
  </si>
  <si>
    <t>阳江市市本级</t>
  </si>
  <si>
    <t>湛江市遂溪县</t>
  </si>
  <si>
    <t>湛江市雷州市</t>
  </si>
  <si>
    <t>湛江市徐闻县</t>
  </si>
  <si>
    <t>茂名市市本级</t>
  </si>
  <si>
    <t>茂名市信宜市</t>
  </si>
  <si>
    <t>茂名市高州市</t>
  </si>
  <si>
    <t>茂名市化州市</t>
  </si>
  <si>
    <t>肇庆市市本级</t>
  </si>
  <si>
    <t>肇庆市四会市</t>
  </si>
  <si>
    <t>肇庆市德庆县</t>
  </si>
  <si>
    <t>清远市市本级</t>
  </si>
  <si>
    <t>清远市连州市</t>
  </si>
  <si>
    <t>清远市佛冈县</t>
  </si>
  <si>
    <t>清远市阳山县</t>
  </si>
  <si>
    <t>清远市连南瑶族自治县</t>
  </si>
  <si>
    <t>揭阳市市本级</t>
  </si>
  <si>
    <t>揭阳市惠来县</t>
  </si>
  <si>
    <t>云浮市</t>
  </si>
  <si>
    <t>云浮市罗定市</t>
  </si>
  <si>
    <t>省本级工作经费</t>
  </si>
  <si>
    <t>省级项目经费</t>
  </si>
  <si>
    <t>合   计</t>
  </si>
  <si>
    <t>2025年**资金分配方案</t>
  </si>
  <si>
    <t>分配因素说明</t>
  </si>
  <si>
    <t>方向一</t>
  </si>
  <si>
    <t>方向二</t>
  </si>
  <si>
    <t>方向三</t>
  </si>
  <si>
    <t>……</t>
  </si>
  <si>
    <t>地区分配金额（万元）</t>
  </si>
  <si>
    <t>自建房</t>
  </si>
  <si>
    <t>危旧房前期</t>
  </si>
  <si>
    <t>危旧房鉴定</t>
  </si>
  <si>
    <t>公租房</t>
  </si>
  <si>
    <t>广州市</t>
  </si>
  <si>
    <t>珠海市</t>
  </si>
  <si>
    <t>汕头市</t>
  </si>
  <si>
    <t>3000万元</t>
  </si>
  <si>
    <t>佛山市</t>
  </si>
  <si>
    <t>2000万元</t>
  </si>
  <si>
    <t>300万元</t>
  </si>
  <si>
    <t>梅州市</t>
  </si>
  <si>
    <t>惠州市</t>
  </si>
  <si>
    <t>汕尾市</t>
  </si>
  <si>
    <t>东莞市</t>
  </si>
  <si>
    <t>中山市</t>
  </si>
  <si>
    <t>江门市</t>
  </si>
  <si>
    <t>阳江市</t>
  </si>
  <si>
    <t>湛江市</t>
  </si>
  <si>
    <t>茂名市</t>
  </si>
  <si>
    <t>肇庆市</t>
  </si>
  <si>
    <t>清远市</t>
  </si>
  <si>
    <t>潮州市</t>
  </si>
  <si>
    <t>揭阳市</t>
  </si>
  <si>
    <t>合计</t>
  </si>
</sst>
</file>

<file path=xl/styles.xml><?xml version="1.0" encoding="utf-8"?>
<styleSheet xmlns="http://schemas.openxmlformats.org/spreadsheetml/2006/main">
  <numFmts count="6">
    <numFmt numFmtId="176" formatCode="0_ "/>
    <numFmt numFmtId="177"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6">
    <font>
      <sz val="11"/>
      <color theme="1"/>
      <name val="宋体"/>
      <charset val="134"/>
      <scheme val="minor"/>
    </font>
    <font>
      <sz val="11"/>
      <color indexed="8"/>
      <name val="宋体"/>
      <charset val="134"/>
    </font>
    <font>
      <sz val="20"/>
      <name val="黑体"/>
      <charset val="134"/>
    </font>
    <font>
      <b/>
      <sz val="11"/>
      <color indexed="8"/>
      <name val="宋体"/>
      <charset val="134"/>
      <scheme val="major"/>
    </font>
    <font>
      <sz val="11"/>
      <color indexed="8"/>
      <name val="宋体"/>
      <charset val="134"/>
      <scheme val="major"/>
    </font>
    <font>
      <sz val="11"/>
      <color rgb="FF000000"/>
      <name val="宋体"/>
      <charset val="134"/>
      <scheme val="major"/>
    </font>
    <font>
      <sz val="14"/>
      <color theme="1"/>
      <name val="Times New Roman"/>
      <charset val="134"/>
    </font>
    <font>
      <b/>
      <sz val="11"/>
      <color indexed="8"/>
      <name val="宋体"/>
      <charset val="134"/>
    </font>
    <font>
      <sz val="16"/>
      <color indexed="8"/>
      <name val="方正仿宋_GBK"/>
      <charset val="134"/>
    </font>
    <font>
      <b/>
      <sz val="10"/>
      <name val="仿宋_GB2312"/>
      <charset val="134"/>
    </font>
    <font>
      <sz val="10"/>
      <name val="仿宋_GB2312"/>
      <charset val="134"/>
    </font>
    <font>
      <sz val="12"/>
      <color indexed="8"/>
      <name val="宋体"/>
      <charset val="134"/>
    </font>
    <font>
      <sz val="12"/>
      <color rgb="FF000000"/>
      <name val="宋体"/>
      <charset val="134"/>
    </font>
    <font>
      <sz val="11"/>
      <color rgb="FF000000"/>
      <name val="新宋体"/>
      <charset val="134"/>
    </font>
    <font>
      <sz val="10.5"/>
      <color rgb="FF00000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sz val="12"/>
      <name val="宋体"/>
      <charset val="134"/>
    </font>
    <font>
      <b/>
      <sz val="18"/>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FFFFFF"/>
      <name val="宋体"/>
      <charset val="0"/>
      <scheme val="minor"/>
    </font>
    <font>
      <sz val="11"/>
      <color rgb="FFFF0000"/>
      <name val="宋体"/>
      <charset val="0"/>
      <scheme val="minor"/>
    </font>
    <font>
      <b/>
      <sz val="11"/>
      <color rgb="FFFA7D00"/>
      <name val="宋体"/>
      <charset val="0"/>
      <scheme val="minor"/>
    </font>
    <font>
      <sz val="12"/>
      <color theme="1"/>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3F3F76"/>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theme="9"/>
        <bgColor indexed="64"/>
      </patternFill>
    </fill>
    <fill>
      <patternFill patternType="solid">
        <fgColor theme="7" tint="0.399975585192419"/>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0" fontId="21" fillId="0" borderId="0">
      <alignment vertical="center"/>
    </xf>
    <xf numFmtId="0" fontId="21" fillId="0" borderId="0">
      <alignment vertical="center"/>
    </xf>
    <xf numFmtId="0" fontId="16" fillId="33"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15" fillId="24"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16" fillId="21"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5"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5" fillId="25"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6" fillId="20" borderId="0" applyNumberFormat="false" applyBorder="false" applyAlignment="false" applyProtection="false">
      <alignment vertical="center"/>
    </xf>
    <xf numFmtId="0" fontId="29" fillId="0" borderId="0">
      <alignment vertical="center"/>
    </xf>
    <xf numFmtId="0" fontId="15" fillId="16" borderId="0" applyNumberFormat="false" applyBorder="false" applyAlignment="false" applyProtection="false">
      <alignment vertical="center"/>
    </xf>
    <xf numFmtId="0" fontId="30" fillId="0" borderId="9"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6"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6" fillId="29" borderId="0" applyNumberFormat="false" applyBorder="false" applyAlignment="false" applyProtection="false">
      <alignment vertical="center"/>
    </xf>
    <xf numFmtId="0" fontId="28" fillId="26" borderId="12" applyNumberFormat="false" applyAlignment="false" applyProtection="false">
      <alignment vertical="center"/>
    </xf>
    <xf numFmtId="0" fontId="3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5" fillId="30" borderId="0" applyNumberFormat="false" applyBorder="false" applyAlignment="false" applyProtection="false">
      <alignment vertical="center"/>
    </xf>
    <xf numFmtId="0" fontId="16" fillId="27"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34" fillId="32" borderId="12" applyNumberFormat="false" applyAlignment="false" applyProtection="false">
      <alignment vertical="center"/>
    </xf>
    <xf numFmtId="0" fontId="35" fillId="26" borderId="15" applyNumberFormat="false" applyAlignment="false" applyProtection="false">
      <alignment vertical="center"/>
    </xf>
    <xf numFmtId="0" fontId="26" fillId="23" borderId="11" applyNumberFormat="false" applyAlignment="false" applyProtection="false">
      <alignment vertical="center"/>
    </xf>
    <xf numFmtId="0" fontId="33" fillId="0" borderId="14" applyNumberFormat="false" applyFill="false" applyAlignment="false" applyProtection="false">
      <alignment vertical="center"/>
    </xf>
    <xf numFmtId="0" fontId="15" fillId="14"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0" fillId="18" borderId="8"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19" fillId="12"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5" fillId="11"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16" fillId="9" borderId="0" applyNumberFormat="false" applyBorder="false" applyAlignment="false" applyProtection="false">
      <alignment vertical="center"/>
    </xf>
    <xf numFmtId="0" fontId="17" fillId="8"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6" fillId="6" borderId="0" applyNumberFormat="false" applyBorder="false" applyAlignment="false" applyProtection="false">
      <alignment vertical="center"/>
    </xf>
    <xf numFmtId="0" fontId="1" fillId="0" borderId="0">
      <alignment vertical="center"/>
    </xf>
    <xf numFmtId="0" fontId="15" fillId="5" borderId="0" applyNumberFormat="false" applyBorder="false" applyAlignment="false" applyProtection="false">
      <alignment vertical="center"/>
    </xf>
    <xf numFmtId="0" fontId="16" fillId="4" borderId="0" applyNumberFormat="false" applyBorder="false" applyAlignment="false" applyProtection="false">
      <alignment vertical="center"/>
    </xf>
    <xf numFmtId="0" fontId="15" fillId="3" borderId="0" applyNumberFormat="false" applyBorder="false" applyAlignment="false" applyProtection="false">
      <alignment vertical="center"/>
    </xf>
  </cellStyleXfs>
  <cellXfs count="38">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horizontal="center" vertical="center"/>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1" fillId="0" borderId="0" xfId="0" applyFont="true" applyFill="true" applyBorder="true" applyAlignment="true">
      <alignment horizontal="center" vertical="center"/>
    </xf>
    <xf numFmtId="0" fontId="1" fillId="0" borderId="0" xfId="0" applyFont="true" applyFill="true" applyAlignment="true">
      <alignment horizontal="center" vertical="center"/>
    </xf>
    <xf numFmtId="0" fontId="5" fillId="0" borderId="2" xfId="0" applyFont="true" applyFill="true" applyBorder="true" applyAlignment="true">
      <alignment horizontal="left" vertical="center" wrapText="true"/>
    </xf>
    <xf numFmtId="177" fontId="4" fillId="0" borderId="1" xfId="0" applyNumberFormat="true" applyFont="true" applyFill="true" applyBorder="true" applyAlignment="true">
      <alignment horizontal="center" vertical="center"/>
    </xf>
    <xf numFmtId="0" fontId="5" fillId="0" borderId="3" xfId="0" applyFont="true" applyFill="true" applyBorder="true" applyAlignment="true">
      <alignment horizontal="left" vertical="center" wrapText="true"/>
    </xf>
    <xf numFmtId="0" fontId="5" fillId="0" borderId="4" xfId="0" applyFont="true" applyFill="true" applyBorder="true" applyAlignment="true">
      <alignment horizontal="left" vertical="center" wrapText="true"/>
    </xf>
    <xf numFmtId="176" fontId="6" fillId="0" borderId="0" xfId="0" applyNumberFormat="true" applyFont="true" applyFill="true" applyBorder="true" applyAlignment="true">
      <alignment horizontal="center" vertical="center"/>
    </xf>
    <xf numFmtId="0" fontId="1" fillId="0" borderId="0" xfId="0" applyFont="true" applyFill="true" applyBorder="true" applyAlignment="true">
      <alignment vertical="center"/>
    </xf>
    <xf numFmtId="0" fontId="7" fillId="0" borderId="1" xfId="0" applyFont="true" applyFill="true" applyBorder="true" applyAlignment="true">
      <alignment horizontal="center" vertical="center"/>
    </xf>
    <xf numFmtId="177" fontId="8" fillId="0" borderId="1" xfId="0" applyNumberFormat="true" applyFont="true" applyFill="true" applyBorder="true" applyAlignment="true">
      <alignment horizontal="center" vertical="center"/>
    </xf>
    <xf numFmtId="177" fontId="9" fillId="0" borderId="1" xfId="1" applyNumberFormat="true" applyFont="true" applyFill="true" applyBorder="true" applyAlignment="true">
      <alignment horizontal="right" vertical="center"/>
    </xf>
    <xf numFmtId="4" fontId="9" fillId="0" borderId="1" xfId="2" applyNumberFormat="true" applyFont="true" applyFill="true" applyBorder="true" applyAlignment="true">
      <alignment horizontal="right" vertical="center"/>
    </xf>
    <xf numFmtId="177" fontId="10" fillId="0" borderId="1" xfId="1" applyNumberFormat="true" applyFont="true" applyFill="true" applyBorder="true" applyAlignment="true">
      <alignment horizontal="right" vertical="center"/>
    </xf>
    <xf numFmtId="0" fontId="7" fillId="0" borderId="1" xfId="0"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0" fontId="11" fillId="0" borderId="1" xfId="49" applyFont="true" applyBorder="true" applyAlignment="true">
      <alignment horizontal="center" vertical="center"/>
    </xf>
    <xf numFmtId="0" fontId="1" fillId="0" borderId="1" xfId="49" applyBorder="true" applyAlignment="true">
      <alignment horizontal="center" vertical="center"/>
    </xf>
    <xf numFmtId="0" fontId="1" fillId="0" borderId="2" xfId="0" applyFont="true" applyFill="true" applyBorder="true" applyAlignment="true">
      <alignment horizontal="center" vertical="center"/>
    </xf>
    <xf numFmtId="0" fontId="11" fillId="0" borderId="2" xfId="49" applyFont="true" applyBorder="true" applyAlignment="true">
      <alignment horizontal="center" vertical="center"/>
    </xf>
    <xf numFmtId="0" fontId="11" fillId="0" borderId="5" xfId="49" applyFont="true" applyBorder="true" applyAlignment="true">
      <alignment horizontal="center" vertical="center"/>
    </xf>
    <xf numFmtId="0" fontId="11" fillId="0" borderId="6" xfId="49" applyFont="true" applyBorder="true" applyAlignment="true">
      <alignment horizontal="center" vertical="center"/>
    </xf>
    <xf numFmtId="0" fontId="7" fillId="0" borderId="5" xfId="0" applyFont="true" applyFill="true" applyBorder="true" applyAlignment="true">
      <alignment horizontal="center" vertical="center"/>
    </xf>
    <xf numFmtId="0" fontId="7" fillId="0" borderId="6" xfId="0" applyFont="true" applyFill="true" applyBorder="true" applyAlignment="true">
      <alignment horizontal="center" vertical="center"/>
    </xf>
    <xf numFmtId="0" fontId="12" fillId="0" borderId="2" xfId="0" applyFont="true" applyFill="true" applyBorder="true" applyAlignment="true">
      <alignment horizontal="left" vertical="center" wrapText="true"/>
    </xf>
    <xf numFmtId="0" fontId="13" fillId="2" borderId="1" xfId="0" applyFont="true" applyFill="true" applyBorder="true" applyAlignment="true">
      <alignment horizontal="center" vertical="center" wrapText="true"/>
    </xf>
    <xf numFmtId="0" fontId="14" fillId="2" borderId="1" xfId="0" applyFont="true" applyFill="true" applyBorder="true" applyAlignment="true">
      <alignment horizontal="center" vertical="center" wrapText="true"/>
    </xf>
    <xf numFmtId="0" fontId="12" fillId="0" borderId="3" xfId="0" applyFont="true" applyFill="true" applyBorder="true" applyAlignment="true">
      <alignment horizontal="left" vertical="center" wrapText="true"/>
    </xf>
    <xf numFmtId="0" fontId="13" fillId="0" borderId="1" xfId="0" applyFont="true" applyBorder="true" applyAlignment="true">
      <alignment horizontal="center" vertical="center" wrapText="true"/>
    </xf>
    <xf numFmtId="0" fontId="14" fillId="0" borderId="1" xfId="0" applyFont="true" applyBorder="true" applyAlignment="true">
      <alignment horizontal="center" vertical="center" wrapText="true"/>
    </xf>
    <xf numFmtId="0" fontId="13" fillId="0" borderId="2" xfId="0" applyFont="true" applyBorder="true" applyAlignment="true">
      <alignment horizontal="center" vertical="center" wrapText="true"/>
    </xf>
    <xf numFmtId="0" fontId="11" fillId="0" borderId="7" xfId="49" applyFont="true" applyBorder="true" applyAlignment="true">
      <alignment horizontal="center" vertical="center"/>
    </xf>
    <xf numFmtId="0" fontId="7" fillId="0" borderId="7" xfId="0" applyFont="true" applyFill="true" applyBorder="true" applyAlignment="true">
      <alignment horizontal="center" vertical="center"/>
    </xf>
  </cellXfs>
  <cellStyles count="53">
    <cellStyle name="常规" xfId="0" builtinId="0"/>
    <cellStyle name="常规 12 2" xfId="1"/>
    <cellStyle name="常规 12"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强调文字颜色 5" xfId="8" builtinId="45"/>
    <cellStyle name="40% - 强调文字颜色 4" xfId="9" builtinId="43"/>
    <cellStyle name="标题 3" xfId="10" builtinId="18"/>
    <cellStyle name="解释性文本" xfId="11" builtinId="53"/>
    <cellStyle name="汇总" xfId="12" builtinId="25"/>
    <cellStyle name="百分比" xfId="13" builtinId="5"/>
    <cellStyle name="千位分隔" xfId="14" builtinId="3"/>
    <cellStyle name="标题 2" xfId="15" builtinId="17"/>
    <cellStyle name="货币[0]" xfId="16" builtinId="7"/>
    <cellStyle name="60% - 强调文字颜色 4" xfId="17" builtinId="44"/>
    <cellStyle name="警告文本" xfId="18" builtinId="11"/>
    <cellStyle name="20% - 强调文字颜色 2" xfId="19" builtinId="34"/>
    <cellStyle name="常规 5" xfId="20"/>
    <cellStyle name="60% - 强调文字颜色 5" xfId="21" builtinId="48"/>
    <cellStyle name="标题 1" xfId="22" builtinId="16"/>
    <cellStyle name="超链接" xfId="23" builtinId="8"/>
    <cellStyle name="20% - 强调文字颜色 3" xfId="24" builtinId="38"/>
    <cellStyle name="货币" xfId="25" builtinId="4"/>
    <cellStyle name="20% - 强调文字颜色 4" xfId="26" builtinId="42"/>
    <cellStyle name="计算" xfId="27" builtinId="22"/>
    <cellStyle name="已访问的超链接" xfId="28" builtinId="9"/>
    <cellStyle name="千位分隔[0]" xfId="29" builtinId="6"/>
    <cellStyle name="强调文字颜色 4" xfId="30" builtinId="41"/>
    <cellStyle name="40% - 强调文字颜色 3" xfId="31" builtinId="39"/>
    <cellStyle name="60% - 强调文字颜色 6" xfId="32" builtinId="52"/>
    <cellStyle name="输入" xfId="33" builtinId="20"/>
    <cellStyle name="输出" xfId="34" builtinId="21"/>
    <cellStyle name="检查单元格" xfId="35" builtinId="23"/>
    <cellStyle name="链接单元格" xfId="36" builtinId="24"/>
    <cellStyle name="60% - 强调文字颜色 1" xfId="37" builtinId="32"/>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37"/>
  <sheetViews>
    <sheetView tabSelected="1" zoomScale="85" zoomScaleNormal="85" workbookViewId="0">
      <selection activeCell="I38" sqref="I38"/>
    </sheetView>
  </sheetViews>
  <sheetFormatPr defaultColWidth="9" defaultRowHeight="13.5"/>
  <cols>
    <col min="1" max="1" width="10.2916666666667" style="1" customWidth="true"/>
    <col min="2" max="2" width="22.05" style="1" customWidth="true"/>
    <col min="3" max="3" width="19.375" style="1" hidden="true" customWidth="true"/>
    <col min="4" max="4" width="7.125" style="1" hidden="true" customWidth="true"/>
    <col min="5" max="5" width="36.7583333333333" style="1" hidden="true" customWidth="true"/>
    <col min="6" max="6" width="17.5333333333333" style="1" customWidth="true"/>
    <col min="7" max="7" width="19.025" style="1" customWidth="true"/>
    <col min="8" max="8" width="18.2916666666667" style="1" customWidth="true"/>
    <col min="9" max="9" width="13.6583333333333" style="1" customWidth="true"/>
    <col min="10" max="16384" width="9" style="1"/>
  </cols>
  <sheetData>
    <row r="1" ht="57" customHeight="true" spans="1:9">
      <c r="A1" s="2" t="s">
        <v>0</v>
      </c>
      <c r="B1" s="2"/>
      <c r="C1" s="2"/>
      <c r="D1" s="2"/>
      <c r="E1" s="2"/>
      <c r="F1" s="2"/>
      <c r="G1" s="2"/>
      <c r="H1" s="2"/>
      <c r="I1" s="2"/>
    </row>
    <row r="2" ht="37" customHeight="true" spans="1:9">
      <c r="A2" s="14" t="s">
        <v>1</v>
      </c>
      <c r="B2" s="19" t="s">
        <v>2</v>
      </c>
      <c r="C2" s="14" t="s">
        <v>3</v>
      </c>
      <c r="D2" s="14" t="s">
        <v>4</v>
      </c>
      <c r="E2" s="19" t="s">
        <v>5</v>
      </c>
      <c r="F2" s="3" t="s">
        <v>6</v>
      </c>
      <c r="G2" s="3" t="s">
        <v>7</v>
      </c>
      <c r="H2" s="3" t="s">
        <v>8</v>
      </c>
      <c r="I2" s="19" t="s">
        <v>9</v>
      </c>
    </row>
    <row r="3" ht="25" customHeight="true" spans="1:9">
      <c r="A3" s="20">
        <v>1</v>
      </c>
      <c r="B3" s="21" t="s">
        <v>10</v>
      </c>
      <c r="C3" s="21"/>
      <c r="D3" s="21"/>
      <c r="E3" s="29" t="s">
        <v>11</v>
      </c>
      <c r="F3" s="30">
        <v>30</v>
      </c>
      <c r="G3" s="31">
        <v>20</v>
      </c>
      <c r="H3" s="31"/>
      <c r="I3" s="21">
        <f>SUM(F3:H3)</f>
        <v>50</v>
      </c>
    </row>
    <row r="4" ht="25" customHeight="true" spans="1:9">
      <c r="A4" s="20">
        <v>2</v>
      </c>
      <c r="B4" s="21" t="s">
        <v>12</v>
      </c>
      <c r="C4" s="21"/>
      <c r="D4" s="21"/>
      <c r="E4" s="32"/>
      <c r="F4" s="30"/>
      <c r="G4" s="31"/>
      <c r="H4" s="31">
        <v>14.97</v>
      </c>
      <c r="I4" s="21">
        <f t="shared" ref="I4:I18" si="0">SUM(F4:H4)</f>
        <v>14.97</v>
      </c>
    </row>
    <row r="5" ht="25" customHeight="true" spans="1:9">
      <c r="A5" s="20">
        <v>3</v>
      </c>
      <c r="B5" s="21" t="s">
        <v>13</v>
      </c>
      <c r="C5" s="21"/>
      <c r="D5" s="21"/>
      <c r="E5" s="32"/>
      <c r="F5" s="33">
        <v>130</v>
      </c>
      <c r="G5" s="33">
        <v>80</v>
      </c>
      <c r="H5" s="33"/>
      <c r="I5" s="21">
        <f t="shared" si="0"/>
        <v>210</v>
      </c>
    </row>
    <row r="6" ht="25" customHeight="true" spans="1:9">
      <c r="A6" s="20">
        <v>4</v>
      </c>
      <c r="B6" s="21" t="s">
        <v>14</v>
      </c>
      <c r="C6" s="21"/>
      <c r="D6" s="21"/>
      <c r="E6" s="32"/>
      <c r="F6" s="33">
        <v>30</v>
      </c>
      <c r="G6" s="33"/>
      <c r="H6" s="33"/>
      <c r="I6" s="21">
        <f t="shared" si="0"/>
        <v>30</v>
      </c>
    </row>
    <row r="7" ht="25" customHeight="true" spans="1:9">
      <c r="A7" s="20">
        <v>5</v>
      </c>
      <c r="B7" s="21" t="s">
        <v>15</v>
      </c>
      <c r="C7" s="22"/>
      <c r="D7" s="22"/>
      <c r="E7" s="32"/>
      <c r="F7" s="33">
        <v>30</v>
      </c>
      <c r="G7" s="33"/>
      <c r="H7" s="33"/>
      <c r="I7" s="21">
        <f t="shared" si="0"/>
        <v>30</v>
      </c>
    </row>
    <row r="8" ht="25" customHeight="true" spans="1:9">
      <c r="A8" s="20">
        <v>6</v>
      </c>
      <c r="B8" s="21" t="s">
        <v>16</v>
      </c>
      <c r="C8" s="22"/>
      <c r="D8" s="22"/>
      <c r="E8" s="32"/>
      <c r="F8" s="33"/>
      <c r="G8" s="33"/>
      <c r="H8" s="33">
        <v>96.27</v>
      </c>
      <c r="I8" s="21">
        <f t="shared" si="0"/>
        <v>96.27</v>
      </c>
    </row>
    <row r="9" ht="25" customHeight="true" spans="1:9">
      <c r="A9" s="20">
        <v>7</v>
      </c>
      <c r="B9" s="21" t="s">
        <v>17</v>
      </c>
      <c r="C9" s="21"/>
      <c r="D9" s="21"/>
      <c r="E9" s="32"/>
      <c r="F9" s="33"/>
      <c r="G9" s="33">
        <v>60</v>
      </c>
      <c r="H9" s="33"/>
      <c r="I9" s="21">
        <f t="shared" si="0"/>
        <v>60</v>
      </c>
    </row>
    <row r="10" ht="25" customHeight="true" spans="1:9">
      <c r="A10" s="20">
        <v>8</v>
      </c>
      <c r="B10" s="21" t="s">
        <v>18</v>
      </c>
      <c r="C10" s="21"/>
      <c r="D10" s="21"/>
      <c r="E10" s="32"/>
      <c r="F10" s="33">
        <v>66</v>
      </c>
      <c r="G10" s="33"/>
      <c r="H10" s="33"/>
      <c r="I10" s="21">
        <f t="shared" si="0"/>
        <v>66</v>
      </c>
    </row>
    <row r="11" ht="25" customHeight="true" spans="1:9">
      <c r="A11" s="20">
        <v>9</v>
      </c>
      <c r="B11" s="21" t="s">
        <v>19</v>
      </c>
      <c r="C11" s="21"/>
      <c r="D11" s="21"/>
      <c r="E11" s="32"/>
      <c r="F11" s="33">
        <v>100</v>
      </c>
      <c r="G11" s="33">
        <v>60</v>
      </c>
      <c r="H11" s="33">
        <v>202.27</v>
      </c>
      <c r="I11" s="21">
        <f t="shared" si="0"/>
        <v>362.27</v>
      </c>
    </row>
    <row r="12" ht="25" customHeight="true" spans="1:9">
      <c r="A12" s="20">
        <v>10</v>
      </c>
      <c r="B12" s="21" t="s">
        <v>20</v>
      </c>
      <c r="C12" s="21"/>
      <c r="D12" s="21"/>
      <c r="E12" s="32"/>
      <c r="F12" s="33">
        <v>300</v>
      </c>
      <c r="G12" s="33">
        <v>120</v>
      </c>
      <c r="H12" s="33"/>
      <c r="I12" s="21">
        <f t="shared" si="0"/>
        <v>420</v>
      </c>
    </row>
    <row r="13" ht="25" customHeight="true" spans="1:9">
      <c r="A13" s="20">
        <v>11</v>
      </c>
      <c r="B13" s="21" t="s">
        <v>21</v>
      </c>
      <c r="C13" s="21"/>
      <c r="D13" s="21"/>
      <c r="E13" s="32"/>
      <c r="F13" s="33">
        <v>60</v>
      </c>
      <c r="G13" s="33"/>
      <c r="H13" s="33"/>
      <c r="I13" s="21">
        <f t="shared" si="0"/>
        <v>60</v>
      </c>
    </row>
    <row r="14" ht="25" customHeight="true" spans="1:9">
      <c r="A14" s="20">
        <v>12</v>
      </c>
      <c r="B14" s="21" t="s">
        <v>22</v>
      </c>
      <c r="C14" s="22"/>
      <c r="D14" s="22"/>
      <c r="E14" s="32"/>
      <c r="F14" s="33">
        <v>64</v>
      </c>
      <c r="G14" s="33"/>
      <c r="H14" s="33"/>
      <c r="I14" s="21">
        <f t="shared" si="0"/>
        <v>64</v>
      </c>
    </row>
    <row r="15" ht="25" customHeight="true" spans="1:9">
      <c r="A15" s="20">
        <v>13</v>
      </c>
      <c r="B15" s="21" t="s">
        <v>23</v>
      </c>
      <c r="C15" s="22"/>
      <c r="D15" s="22"/>
      <c r="E15" s="32"/>
      <c r="F15" s="33">
        <v>30</v>
      </c>
      <c r="G15" s="33"/>
      <c r="H15" s="33">
        <v>12.3</v>
      </c>
      <c r="I15" s="21">
        <f t="shared" si="0"/>
        <v>42.3</v>
      </c>
    </row>
    <row r="16" ht="25" customHeight="true" spans="1:9">
      <c r="A16" s="20">
        <v>14</v>
      </c>
      <c r="B16" s="21" t="s">
        <v>24</v>
      </c>
      <c r="C16" s="21"/>
      <c r="D16" s="21"/>
      <c r="E16" s="32"/>
      <c r="F16" s="33"/>
      <c r="G16" s="33">
        <v>60</v>
      </c>
      <c r="H16" s="33"/>
      <c r="I16" s="21">
        <f t="shared" si="0"/>
        <v>60</v>
      </c>
    </row>
    <row r="17" ht="25" customHeight="true" spans="1:9">
      <c r="A17" s="20">
        <v>15</v>
      </c>
      <c r="B17" s="21" t="s">
        <v>25</v>
      </c>
      <c r="C17" s="21"/>
      <c r="D17" s="21"/>
      <c r="E17" s="32"/>
      <c r="F17" s="33">
        <v>60</v>
      </c>
      <c r="G17" s="33"/>
      <c r="H17" s="33"/>
      <c r="I17" s="21">
        <f t="shared" si="0"/>
        <v>60</v>
      </c>
    </row>
    <row r="18" ht="25" customHeight="true" spans="1:9">
      <c r="A18" s="20">
        <v>16</v>
      </c>
      <c r="B18" s="21" t="s">
        <v>26</v>
      </c>
      <c r="C18" s="21"/>
      <c r="D18" s="21"/>
      <c r="E18" s="32"/>
      <c r="F18" s="33">
        <v>30</v>
      </c>
      <c r="G18" s="33"/>
      <c r="H18" s="33"/>
      <c r="I18" s="21">
        <f t="shared" si="0"/>
        <v>30</v>
      </c>
    </row>
    <row r="19" ht="25" customHeight="true" spans="1:9">
      <c r="A19" s="20">
        <v>17</v>
      </c>
      <c r="B19" s="21" t="s">
        <v>27</v>
      </c>
      <c r="C19" s="21"/>
      <c r="D19" s="21"/>
      <c r="E19" s="32"/>
      <c r="F19" s="33">
        <v>20</v>
      </c>
      <c r="G19" s="33"/>
      <c r="H19" s="33">
        <v>43.28</v>
      </c>
      <c r="I19" s="21">
        <f t="shared" ref="I19:I34" si="1">SUM(F19:H19)</f>
        <v>63.28</v>
      </c>
    </row>
    <row r="20" ht="25" customHeight="true" spans="1:9">
      <c r="A20" s="20">
        <v>18</v>
      </c>
      <c r="B20" s="21" t="s">
        <v>28</v>
      </c>
      <c r="C20" s="21"/>
      <c r="D20" s="21"/>
      <c r="E20" s="32"/>
      <c r="F20" s="33"/>
      <c r="G20" s="33">
        <v>60</v>
      </c>
      <c r="H20" s="33"/>
      <c r="I20" s="21">
        <f t="shared" si="1"/>
        <v>60</v>
      </c>
    </row>
    <row r="21" ht="25" customHeight="true" spans="1:9">
      <c r="A21" s="20">
        <v>19</v>
      </c>
      <c r="B21" s="21" t="s">
        <v>29</v>
      </c>
      <c r="C21" s="21"/>
      <c r="D21" s="21"/>
      <c r="E21" s="32"/>
      <c r="F21" s="33">
        <v>40</v>
      </c>
      <c r="G21" s="33"/>
      <c r="H21" s="33"/>
      <c r="I21" s="21">
        <f t="shared" si="1"/>
        <v>40</v>
      </c>
    </row>
    <row r="22" ht="25" customHeight="true" spans="1:9">
      <c r="A22" s="20">
        <v>20</v>
      </c>
      <c r="B22" s="21" t="s">
        <v>30</v>
      </c>
      <c r="C22" s="21"/>
      <c r="D22" s="21"/>
      <c r="E22" s="32"/>
      <c r="F22" s="33">
        <v>20</v>
      </c>
      <c r="G22" s="33"/>
      <c r="H22" s="33"/>
      <c r="I22" s="21">
        <f t="shared" si="1"/>
        <v>20</v>
      </c>
    </row>
    <row r="23" ht="25" customHeight="true" spans="1:9">
      <c r="A23" s="20">
        <v>21</v>
      </c>
      <c r="B23" s="21" t="s">
        <v>31</v>
      </c>
      <c r="C23" s="21"/>
      <c r="D23" s="21"/>
      <c r="E23" s="32"/>
      <c r="F23" s="33">
        <v>100</v>
      </c>
      <c r="G23" s="33"/>
      <c r="H23" s="33">
        <v>92.02</v>
      </c>
      <c r="I23" s="21">
        <f t="shared" si="1"/>
        <v>192.02</v>
      </c>
    </row>
    <row r="24" ht="25" customHeight="true" spans="1:9">
      <c r="A24" s="20">
        <v>22</v>
      </c>
      <c r="B24" s="21" t="s">
        <v>32</v>
      </c>
      <c r="C24" s="21"/>
      <c r="D24" s="21"/>
      <c r="E24" s="32"/>
      <c r="F24" s="33">
        <v>46</v>
      </c>
      <c r="G24" s="33"/>
      <c r="H24" s="33"/>
      <c r="I24" s="21">
        <f t="shared" si="1"/>
        <v>46</v>
      </c>
    </row>
    <row r="25" ht="25" customHeight="true" spans="1:9">
      <c r="A25" s="20">
        <v>23</v>
      </c>
      <c r="B25" s="21" t="s">
        <v>33</v>
      </c>
      <c r="C25" s="21"/>
      <c r="D25" s="21"/>
      <c r="E25" s="32"/>
      <c r="F25" s="33">
        <v>80</v>
      </c>
      <c r="G25" s="33"/>
      <c r="H25" s="33"/>
      <c r="I25" s="21">
        <f t="shared" si="1"/>
        <v>80</v>
      </c>
    </row>
    <row r="26" ht="25" customHeight="true" spans="1:9">
      <c r="A26" s="20">
        <v>24</v>
      </c>
      <c r="B26" s="21" t="s">
        <v>34</v>
      </c>
      <c r="C26" s="21"/>
      <c r="D26" s="21"/>
      <c r="E26" s="32"/>
      <c r="F26" s="33">
        <v>20</v>
      </c>
      <c r="G26" s="33"/>
      <c r="H26" s="33">
        <v>47.41</v>
      </c>
      <c r="I26" s="21">
        <f t="shared" si="1"/>
        <v>67.41</v>
      </c>
    </row>
    <row r="27" ht="25" customHeight="true" spans="1:9">
      <c r="A27" s="20">
        <v>25</v>
      </c>
      <c r="B27" s="21" t="s">
        <v>35</v>
      </c>
      <c r="C27" s="21"/>
      <c r="D27" s="21"/>
      <c r="E27" s="32"/>
      <c r="F27" s="33">
        <v>20</v>
      </c>
      <c r="G27" s="33"/>
      <c r="H27" s="33"/>
      <c r="I27" s="21">
        <f t="shared" si="1"/>
        <v>20</v>
      </c>
    </row>
    <row r="28" ht="25" customHeight="true" spans="1:9">
      <c r="A28" s="20">
        <v>26</v>
      </c>
      <c r="B28" s="21" t="s">
        <v>36</v>
      </c>
      <c r="C28" s="21"/>
      <c r="D28" s="21"/>
      <c r="E28" s="32"/>
      <c r="F28" s="33">
        <v>150</v>
      </c>
      <c r="G28" s="33"/>
      <c r="H28" s="33"/>
      <c r="I28" s="21">
        <f t="shared" si="1"/>
        <v>150</v>
      </c>
    </row>
    <row r="29" ht="25" customHeight="true" spans="1:9">
      <c r="A29" s="20">
        <v>27</v>
      </c>
      <c r="B29" s="21" t="s">
        <v>37</v>
      </c>
      <c r="C29" s="21"/>
      <c r="D29" s="21"/>
      <c r="E29" s="32"/>
      <c r="F29" s="33"/>
      <c r="G29" s="33">
        <v>20</v>
      </c>
      <c r="H29" s="33"/>
      <c r="I29" s="21">
        <f t="shared" si="1"/>
        <v>20</v>
      </c>
    </row>
    <row r="30" ht="25" customHeight="true" spans="1:9">
      <c r="A30" s="20">
        <v>28</v>
      </c>
      <c r="B30" s="21" t="s">
        <v>38</v>
      </c>
      <c r="C30" s="21"/>
      <c r="D30" s="21"/>
      <c r="E30" s="32"/>
      <c r="F30" s="33">
        <v>40</v>
      </c>
      <c r="G30" s="33"/>
      <c r="H30" s="33"/>
      <c r="I30" s="21">
        <f t="shared" si="1"/>
        <v>40</v>
      </c>
    </row>
    <row r="31" ht="25" customHeight="true" spans="1:9">
      <c r="A31" s="20">
        <v>29</v>
      </c>
      <c r="B31" s="21" t="s">
        <v>39</v>
      </c>
      <c r="C31" s="21"/>
      <c r="D31" s="21"/>
      <c r="E31" s="32"/>
      <c r="F31" s="33">
        <v>260</v>
      </c>
      <c r="G31" s="33"/>
      <c r="H31" s="33"/>
      <c r="I31" s="21">
        <f t="shared" si="1"/>
        <v>260</v>
      </c>
    </row>
    <row r="32" ht="25" customHeight="true" spans="1:9">
      <c r="A32" s="20">
        <v>30</v>
      </c>
      <c r="B32" s="21" t="s">
        <v>40</v>
      </c>
      <c r="C32" s="21"/>
      <c r="D32" s="21"/>
      <c r="E32" s="32"/>
      <c r="F32" s="34"/>
      <c r="G32" s="34">
        <v>60</v>
      </c>
      <c r="H32" s="34"/>
      <c r="I32" s="21">
        <f t="shared" si="1"/>
        <v>60</v>
      </c>
    </row>
    <row r="33" ht="25" customHeight="true" spans="1:9">
      <c r="A33" s="20">
        <v>31</v>
      </c>
      <c r="B33" s="21" t="s">
        <v>41</v>
      </c>
      <c r="C33" s="21"/>
      <c r="D33" s="21"/>
      <c r="E33" s="32"/>
      <c r="F33" s="34"/>
      <c r="G33" s="34"/>
      <c r="H33" s="34">
        <v>11.48</v>
      </c>
      <c r="I33" s="21">
        <f t="shared" si="1"/>
        <v>11.48</v>
      </c>
    </row>
    <row r="34" ht="25" customHeight="true" spans="1:9">
      <c r="A34" s="23">
        <v>32</v>
      </c>
      <c r="B34" s="24" t="s">
        <v>42</v>
      </c>
      <c r="C34" s="24"/>
      <c r="D34" s="24"/>
      <c r="E34" s="32"/>
      <c r="F34" s="35">
        <v>60</v>
      </c>
      <c r="G34" s="35">
        <v>60</v>
      </c>
      <c r="H34" s="35"/>
      <c r="I34" s="24">
        <f t="shared" si="1"/>
        <v>120</v>
      </c>
    </row>
    <row r="35" ht="25" customHeight="true" spans="1:9">
      <c r="A35" s="20">
        <v>33</v>
      </c>
      <c r="B35" s="25" t="s">
        <v>43</v>
      </c>
      <c r="C35" s="26"/>
      <c r="D35" s="26"/>
      <c r="E35" s="26"/>
      <c r="F35" s="26"/>
      <c r="G35" s="26"/>
      <c r="H35" s="36"/>
      <c r="I35" s="21">
        <v>37</v>
      </c>
    </row>
    <row r="36" ht="25" customHeight="true" spans="1:9">
      <c r="A36" s="20">
        <v>34</v>
      </c>
      <c r="B36" s="25" t="s">
        <v>44</v>
      </c>
      <c r="C36" s="26"/>
      <c r="D36" s="26"/>
      <c r="E36" s="26"/>
      <c r="F36" s="26"/>
      <c r="G36" s="26"/>
      <c r="H36" s="36"/>
      <c r="I36" s="21">
        <v>777</v>
      </c>
    </row>
    <row r="37" ht="21" customHeight="true" spans="1:9">
      <c r="A37" s="27" t="s">
        <v>45</v>
      </c>
      <c r="B37" s="28"/>
      <c r="C37" s="28"/>
      <c r="D37" s="28"/>
      <c r="E37" s="28"/>
      <c r="F37" s="28"/>
      <c r="G37" s="28"/>
      <c r="H37" s="37"/>
      <c r="I37" s="21">
        <f>SUM(I3:I36)</f>
        <v>3720</v>
      </c>
    </row>
  </sheetData>
  <mergeCells count="20">
    <mergeCell ref="A1:I1"/>
    <mergeCell ref="B3:D3"/>
    <mergeCell ref="B5:D5"/>
    <mergeCell ref="B9:D9"/>
    <mergeCell ref="B10:D10"/>
    <mergeCell ref="B11:D11"/>
    <mergeCell ref="B12:D12"/>
    <mergeCell ref="B13:D13"/>
    <mergeCell ref="B16:D16"/>
    <mergeCell ref="B18:D18"/>
    <mergeCell ref="B19:D19"/>
    <mergeCell ref="B25:D25"/>
    <mergeCell ref="B26:D26"/>
    <mergeCell ref="B31:D31"/>
    <mergeCell ref="B32:D32"/>
    <mergeCell ref="B34:D34"/>
    <mergeCell ref="B35:H35"/>
    <mergeCell ref="B36:H36"/>
    <mergeCell ref="A37:H37"/>
    <mergeCell ref="E3:E34"/>
  </mergeCells>
  <pageMargins left="0.66875" right="0.393055555555556" top="0.118055555555556" bottom="0.118055555555556" header="0.5" footer="0"/>
  <pageSetup paperSize="9" scale="85"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
  <sheetViews>
    <sheetView topLeftCell="A15" workbookViewId="0">
      <selection activeCell="F2" sqref="F2:I2"/>
    </sheetView>
  </sheetViews>
  <sheetFormatPr defaultColWidth="9" defaultRowHeight="13.5"/>
  <cols>
    <col min="1" max="1" width="5.625" style="1" customWidth="true"/>
    <col min="2" max="2" width="21.375" style="1" customWidth="true"/>
    <col min="3" max="3" width="19.375" style="1" hidden="true" customWidth="true"/>
    <col min="4" max="4" width="17" style="1" hidden="true" customWidth="true"/>
    <col min="5" max="5" width="60.7583333333333" style="1" customWidth="true"/>
    <col min="6" max="6" width="12.7583333333333" style="1" customWidth="true"/>
    <col min="7" max="8" width="12.375" style="1" customWidth="true"/>
    <col min="9" max="9" width="15.5" style="1" customWidth="true"/>
    <col min="10" max="10" width="23.375" style="1" customWidth="true"/>
    <col min="11" max="11" width="9" style="1" hidden="true" customWidth="true"/>
    <col min="12" max="13" width="12.375" style="1" hidden="true" customWidth="true"/>
    <col min="14" max="14" width="7" style="1" hidden="true" customWidth="true"/>
    <col min="15" max="16384" width="9" style="1"/>
  </cols>
  <sheetData>
    <row r="1" s="1" customFormat="true" ht="45.95" customHeight="true" spans="1:12">
      <c r="A1" s="2" t="s">
        <v>46</v>
      </c>
      <c r="B1" s="2"/>
      <c r="C1" s="2"/>
      <c r="D1" s="2"/>
      <c r="E1" s="2"/>
      <c r="F1" s="6"/>
      <c r="G1" s="6"/>
      <c r="H1" s="7"/>
      <c r="I1" s="7"/>
      <c r="J1" s="2"/>
      <c r="K1" s="13"/>
      <c r="L1" s="13"/>
    </row>
    <row r="2" s="1" customFormat="true" ht="53.1" customHeight="true" spans="1:14">
      <c r="A2" s="3" t="s">
        <v>1</v>
      </c>
      <c r="B2" s="4" t="s">
        <v>2</v>
      </c>
      <c r="C2" s="3" t="s">
        <v>3</v>
      </c>
      <c r="D2" s="3" t="s">
        <v>4</v>
      </c>
      <c r="E2" s="3" t="s">
        <v>47</v>
      </c>
      <c r="F2" s="3" t="s">
        <v>48</v>
      </c>
      <c r="G2" s="3" t="s">
        <v>49</v>
      </c>
      <c r="H2" s="3" t="s">
        <v>50</v>
      </c>
      <c r="I2" s="3" t="s">
        <v>51</v>
      </c>
      <c r="J2" s="3" t="s">
        <v>52</v>
      </c>
      <c r="K2" s="14" t="s">
        <v>53</v>
      </c>
      <c r="L2" s="14" t="s">
        <v>54</v>
      </c>
      <c r="M2" s="14" t="s">
        <v>55</v>
      </c>
      <c r="N2" s="14" t="s">
        <v>56</v>
      </c>
    </row>
    <row r="3" s="1" customFormat="true" ht="39.95" customHeight="true" spans="1:14">
      <c r="A3" s="5">
        <v>1</v>
      </c>
      <c r="B3" s="5" t="s">
        <v>57</v>
      </c>
      <c r="C3" s="3"/>
      <c r="D3" s="3"/>
      <c r="E3" s="8"/>
      <c r="F3" s="9"/>
      <c r="G3" s="9"/>
      <c r="H3" s="9"/>
      <c r="I3" s="9"/>
      <c r="J3" s="9"/>
      <c r="K3" s="14"/>
      <c r="L3" s="14"/>
      <c r="M3" s="14"/>
      <c r="N3" s="17">
        <v>1983.69</v>
      </c>
    </row>
    <row r="4" s="1" customFormat="true" ht="39.95" customHeight="true" spans="1:14">
      <c r="A4" s="5">
        <v>2</v>
      </c>
      <c r="B4" s="5" t="s">
        <v>58</v>
      </c>
      <c r="C4" s="3"/>
      <c r="D4" s="3"/>
      <c r="E4" s="10"/>
      <c r="F4" s="9"/>
      <c r="G4" s="9"/>
      <c r="H4" s="9"/>
      <c r="I4" s="9"/>
      <c r="J4" s="9"/>
      <c r="K4" s="14"/>
      <c r="L4" s="14"/>
      <c r="M4" s="14"/>
      <c r="N4" s="17">
        <v>451.2</v>
      </c>
    </row>
    <row r="5" s="1" customFormat="true" ht="39.95" customHeight="true" spans="1:14">
      <c r="A5" s="5">
        <v>3</v>
      </c>
      <c r="B5" s="5" t="s">
        <v>59</v>
      </c>
      <c r="C5" s="5">
        <v>10</v>
      </c>
      <c r="D5" s="5" t="s">
        <v>60</v>
      </c>
      <c r="E5" s="10"/>
      <c r="F5" s="9"/>
      <c r="G5" s="9"/>
      <c r="H5" s="9"/>
      <c r="I5" s="9"/>
      <c r="J5" s="9"/>
      <c r="K5" s="15">
        <v>22.5306</v>
      </c>
      <c r="L5" s="16">
        <v>20.9</v>
      </c>
      <c r="M5" s="18">
        <v>85.2858</v>
      </c>
      <c r="N5" s="17">
        <v>543.618</v>
      </c>
    </row>
    <row r="6" s="1" customFormat="true" ht="39.95" customHeight="true" spans="1:14">
      <c r="A6" s="5">
        <v>4</v>
      </c>
      <c r="B6" s="5" t="s">
        <v>61</v>
      </c>
      <c r="C6" s="5"/>
      <c r="D6" s="5"/>
      <c r="E6" s="10"/>
      <c r="F6" s="9"/>
      <c r="G6" s="9"/>
      <c r="H6" s="9"/>
      <c r="I6" s="9"/>
      <c r="J6" s="9"/>
      <c r="K6" s="15"/>
      <c r="L6" s="16"/>
      <c r="M6" s="18"/>
      <c r="N6" s="17">
        <v>1944</v>
      </c>
    </row>
    <row r="7" s="1" customFormat="true" ht="39.95" customHeight="true" spans="1:14">
      <c r="A7" s="5">
        <v>5</v>
      </c>
      <c r="B7" s="5" t="s">
        <v>12</v>
      </c>
      <c r="C7" s="5">
        <v>12</v>
      </c>
      <c r="D7" s="5" t="s">
        <v>62</v>
      </c>
      <c r="E7" s="10"/>
      <c r="F7" s="9"/>
      <c r="G7" s="9"/>
      <c r="H7" s="9"/>
      <c r="I7" s="9"/>
      <c r="J7" s="9"/>
      <c r="K7" s="15">
        <v>112.8664</v>
      </c>
      <c r="L7" s="16">
        <v>42.45</v>
      </c>
      <c r="M7" s="18">
        <v>88.0596</v>
      </c>
      <c r="N7" s="17">
        <v>327</v>
      </c>
    </row>
    <row r="8" s="1" customFormat="true" ht="39.95" customHeight="true" spans="1:14">
      <c r="A8" s="5">
        <v>6</v>
      </c>
      <c r="B8" s="5" t="s">
        <v>16</v>
      </c>
      <c r="C8" s="5">
        <v>2</v>
      </c>
      <c r="D8" s="5" t="s">
        <v>63</v>
      </c>
      <c r="E8" s="10"/>
      <c r="F8" s="9"/>
      <c r="G8" s="9"/>
      <c r="H8" s="9"/>
      <c r="I8" s="9"/>
      <c r="J8" s="9"/>
      <c r="K8" s="15">
        <v>157.9337</v>
      </c>
      <c r="L8" s="16">
        <v>26.69</v>
      </c>
      <c r="M8" s="18">
        <v>29.03796</v>
      </c>
      <c r="N8" s="17">
        <v>329.832</v>
      </c>
    </row>
    <row r="9" s="1" customFormat="true" ht="39.95" customHeight="true" spans="1:14">
      <c r="A9" s="5">
        <v>7</v>
      </c>
      <c r="B9" s="5" t="s">
        <v>64</v>
      </c>
      <c r="C9" s="5">
        <v>2</v>
      </c>
      <c r="D9" s="5" t="s">
        <v>63</v>
      </c>
      <c r="E9" s="10"/>
      <c r="F9" s="9"/>
      <c r="G9" s="9"/>
      <c r="H9" s="9"/>
      <c r="I9" s="9"/>
      <c r="J9" s="9"/>
      <c r="K9" s="15">
        <v>93.7401</v>
      </c>
      <c r="L9" s="16">
        <v>22.3</v>
      </c>
      <c r="M9" s="18">
        <v>23.2848</v>
      </c>
      <c r="N9" s="17">
        <v>416.48</v>
      </c>
    </row>
    <row r="10" s="1" customFormat="true" ht="39.95" customHeight="true" spans="1:14">
      <c r="A10" s="5">
        <v>8</v>
      </c>
      <c r="B10" s="5" t="s">
        <v>65</v>
      </c>
      <c r="C10" s="5"/>
      <c r="D10" s="5"/>
      <c r="E10" s="10"/>
      <c r="F10" s="9"/>
      <c r="G10" s="9"/>
      <c r="H10" s="9"/>
      <c r="I10" s="9"/>
      <c r="J10" s="9"/>
      <c r="K10" s="15">
        <v>590.4381</v>
      </c>
      <c r="L10" s="16">
        <v>21.38</v>
      </c>
      <c r="M10" s="18">
        <v>8.3826</v>
      </c>
      <c r="N10" s="17">
        <v>837.92</v>
      </c>
    </row>
    <row r="11" s="1" customFormat="true" ht="39.95" customHeight="true" spans="1:14">
      <c r="A11" s="5">
        <v>9</v>
      </c>
      <c r="B11" s="5" t="s">
        <v>66</v>
      </c>
      <c r="C11" s="5"/>
      <c r="D11" s="5"/>
      <c r="E11" s="10"/>
      <c r="F11" s="9"/>
      <c r="G11" s="9"/>
      <c r="H11" s="9"/>
      <c r="I11" s="9"/>
      <c r="J11" s="9"/>
      <c r="K11" s="15">
        <v>99.4901</v>
      </c>
      <c r="L11" s="16">
        <v>26.69</v>
      </c>
      <c r="M11" s="18">
        <v>0</v>
      </c>
      <c r="N11" s="17">
        <v>108.5832</v>
      </c>
    </row>
    <row r="12" s="1" customFormat="true" ht="39.95" customHeight="true" spans="1:14">
      <c r="A12" s="5">
        <v>10</v>
      </c>
      <c r="B12" s="5" t="s">
        <v>67</v>
      </c>
      <c r="C12" s="5"/>
      <c r="D12" s="5"/>
      <c r="E12" s="10"/>
      <c r="F12" s="9"/>
      <c r="G12" s="9"/>
      <c r="H12" s="9"/>
      <c r="I12" s="9"/>
      <c r="J12" s="9"/>
      <c r="K12" s="15"/>
      <c r="L12" s="16"/>
      <c r="M12" s="18"/>
      <c r="N12" s="17">
        <v>153.9</v>
      </c>
    </row>
    <row r="13" s="1" customFormat="true" ht="39.95" customHeight="true" spans="1:14">
      <c r="A13" s="5">
        <v>11</v>
      </c>
      <c r="B13" s="5" t="s">
        <v>68</v>
      </c>
      <c r="C13" s="5"/>
      <c r="D13" s="5"/>
      <c r="E13" s="10"/>
      <c r="F13" s="9"/>
      <c r="G13" s="9"/>
      <c r="H13" s="9"/>
      <c r="I13" s="9"/>
      <c r="J13" s="9"/>
      <c r="K13" s="15"/>
      <c r="L13" s="16"/>
      <c r="M13" s="18"/>
      <c r="N13" s="17">
        <v>91.2</v>
      </c>
    </row>
    <row r="14" s="1" customFormat="true" ht="39.95" customHeight="true" spans="1:14">
      <c r="A14" s="5">
        <v>12</v>
      </c>
      <c r="B14" s="5" t="s">
        <v>69</v>
      </c>
      <c r="C14" s="5"/>
      <c r="D14" s="5"/>
      <c r="E14" s="10"/>
      <c r="F14" s="9"/>
      <c r="G14" s="9"/>
      <c r="H14" s="9"/>
      <c r="I14" s="9"/>
      <c r="J14" s="9"/>
      <c r="K14" s="15">
        <v>140.3668</v>
      </c>
      <c r="L14" s="16">
        <v>30.98</v>
      </c>
      <c r="M14" s="18">
        <v>103.9608</v>
      </c>
      <c r="N14" s="17">
        <v>339</v>
      </c>
    </row>
    <row r="15" s="1" customFormat="true" ht="39.95" customHeight="true" spans="1:14">
      <c r="A15" s="5">
        <v>13</v>
      </c>
      <c r="B15" s="5" t="s">
        <v>70</v>
      </c>
      <c r="C15" s="5"/>
      <c r="D15" s="5"/>
      <c r="E15" s="10"/>
      <c r="F15" s="9"/>
      <c r="G15" s="9"/>
      <c r="H15" s="9"/>
      <c r="I15" s="9"/>
      <c r="J15" s="9"/>
      <c r="K15" s="15">
        <v>53.9569</v>
      </c>
      <c r="L15" s="16">
        <v>40.27</v>
      </c>
      <c r="M15" s="18">
        <v>3.8908485</v>
      </c>
      <c r="N15" s="17">
        <v>363.312</v>
      </c>
    </row>
    <row r="16" s="1" customFormat="true" ht="39.95" customHeight="true" spans="1:14">
      <c r="A16" s="5">
        <v>14</v>
      </c>
      <c r="B16" s="5" t="s">
        <v>71</v>
      </c>
      <c r="C16" s="5"/>
      <c r="D16" s="5"/>
      <c r="E16" s="10"/>
      <c r="F16" s="9"/>
      <c r="G16" s="9"/>
      <c r="H16" s="9"/>
      <c r="I16" s="9"/>
      <c r="J16" s="9"/>
      <c r="K16" s="15">
        <v>124.3929</v>
      </c>
      <c r="L16" s="16">
        <v>50.88</v>
      </c>
      <c r="M16" s="18">
        <v>62.92116</v>
      </c>
      <c r="N16" s="17">
        <v>720</v>
      </c>
    </row>
    <row r="17" s="1" customFormat="true" ht="39.95" customHeight="true" spans="1:14">
      <c r="A17" s="5">
        <v>15</v>
      </c>
      <c r="B17" s="5" t="s">
        <v>72</v>
      </c>
      <c r="C17" s="5"/>
      <c r="D17" s="5"/>
      <c r="E17" s="10"/>
      <c r="F17" s="9"/>
      <c r="G17" s="9"/>
      <c r="H17" s="9"/>
      <c r="I17" s="9"/>
      <c r="J17" s="9"/>
      <c r="K17" s="15">
        <v>129.5746</v>
      </c>
      <c r="L17" s="16">
        <v>20.06</v>
      </c>
      <c r="M17" s="18">
        <v>2.4948</v>
      </c>
      <c r="N17" s="17">
        <v>312.6</v>
      </c>
    </row>
    <row r="18" s="1" customFormat="true" ht="39.95" customHeight="true" spans="1:14">
      <c r="A18" s="5">
        <v>16</v>
      </c>
      <c r="B18" s="5" t="s">
        <v>73</v>
      </c>
      <c r="C18" s="5"/>
      <c r="D18" s="5"/>
      <c r="E18" s="10"/>
      <c r="F18" s="9"/>
      <c r="G18" s="9"/>
      <c r="H18" s="9"/>
      <c r="I18" s="9"/>
      <c r="J18" s="9"/>
      <c r="K18" s="15">
        <v>100.9777</v>
      </c>
      <c r="L18" s="16">
        <v>23.22</v>
      </c>
      <c r="M18" s="18">
        <v>0</v>
      </c>
      <c r="N18" s="17">
        <v>341.28</v>
      </c>
    </row>
    <row r="19" s="1" customFormat="true" ht="39.95" customHeight="true" spans="1:14">
      <c r="A19" s="5">
        <v>17</v>
      </c>
      <c r="B19" s="5" t="s">
        <v>74</v>
      </c>
      <c r="C19" s="5"/>
      <c r="D19" s="5"/>
      <c r="E19" s="10"/>
      <c r="F19" s="9"/>
      <c r="G19" s="9"/>
      <c r="H19" s="9"/>
      <c r="I19" s="9"/>
      <c r="J19" s="9"/>
      <c r="K19" s="15">
        <v>302.9204</v>
      </c>
      <c r="L19" s="16">
        <v>22.1</v>
      </c>
      <c r="M19" s="18">
        <v>35.6166</v>
      </c>
      <c r="N19" s="17">
        <v>475.2</v>
      </c>
    </row>
    <row r="20" s="1" customFormat="true" ht="39.95" customHeight="true" spans="1:14">
      <c r="A20" s="5">
        <v>18</v>
      </c>
      <c r="B20" s="5" t="s">
        <v>75</v>
      </c>
      <c r="C20" s="5"/>
      <c r="D20" s="5"/>
      <c r="E20" s="10"/>
      <c r="F20" s="9"/>
      <c r="G20" s="9"/>
      <c r="H20" s="9"/>
      <c r="I20" s="9"/>
      <c r="J20" s="9"/>
      <c r="K20" s="15">
        <v>89.9983</v>
      </c>
      <c r="L20" s="16">
        <v>11.32</v>
      </c>
      <c r="M20" s="18">
        <v>8.31222</v>
      </c>
      <c r="N20" s="17">
        <v>331.68</v>
      </c>
    </row>
    <row r="21" s="1" customFormat="true" ht="39.95" customHeight="true" spans="1:14">
      <c r="A21" s="5">
        <v>19</v>
      </c>
      <c r="B21" s="5" t="s">
        <v>76</v>
      </c>
      <c r="C21" s="5"/>
      <c r="D21" s="5"/>
      <c r="E21" s="10"/>
      <c r="F21" s="9"/>
      <c r="G21" s="9"/>
      <c r="H21" s="9"/>
      <c r="I21" s="9"/>
      <c r="J21" s="9"/>
      <c r="K21" s="15">
        <v>13.3522</v>
      </c>
      <c r="L21" s="16">
        <v>35.28</v>
      </c>
      <c r="M21" s="18">
        <v>1.757</v>
      </c>
      <c r="N21" s="17">
        <v>300</v>
      </c>
    </row>
    <row r="22" s="1" customFormat="true" ht="39.95" customHeight="true" spans="1:14">
      <c r="A22" s="5">
        <v>20</v>
      </c>
      <c r="B22" s="5" t="s">
        <v>41</v>
      </c>
      <c r="C22" s="5"/>
      <c r="D22" s="5"/>
      <c r="E22" s="11"/>
      <c r="F22" s="9"/>
      <c r="G22" s="9"/>
      <c r="H22" s="9"/>
      <c r="I22" s="9"/>
      <c r="J22" s="9"/>
      <c r="K22" s="15">
        <v>29.4612</v>
      </c>
      <c r="L22" s="16">
        <v>5.48</v>
      </c>
      <c r="M22" s="18">
        <v>0</v>
      </c>
      <c r="N22" s="17">
        <v>349.5</v>
      </c>
    </row>
    <row r="23" s="1" customFormat="true" ht="39.95" customHeight="true" spans="1:14">
      <c r="A23" s="5" t="s">
        <v>77</v>
      </c>
      <c r="B23" s="5"/>
      <c r="C23" s="5"/>
      <c r="D23" s="5"/>
      <c r="E23" s="5"/>
      <c r="F23" s="9">
        <f t="shared" ref="F23:H23" si="0">SUM(F5:F22)</f>
        <v>0</v>
      </c>
      <c r="G23" s="9">
        <f t="shared" si="0"/>
        <v>0</v>
      </c>
      <c r="H23" s="9">
        <f t="shared" si="0"/>
        <v>0</v>
      </c>
      <c r="I23" s="9">
        <f t="shared" ref="I23:N23" si="1">SUM(I3:I22)</f>
        <v>0</v>
      </c>
      <c r="J23" s="9">
        <f t="shared" si="1"/>
        <v>0</v>
      </c>
      <c r="K23" s="15">
        <f t="shared" ref="K23:M23" si="2">SUM(K5:K22)</f>
        <v>2062</v>
      </c>
      <c r="L23" s="15">
        <f t="shared" si="2"/>
        <v>400</v>
      </c>
      <c r="M23" s="15">
        <f t="shared" si="2"/>
        <v>453.0041885</v>
      </c>
      <c r="N23" s="15">
        <f t="shared" si="1"/>
        <v>10719.9952</v>
      </c>
    </row>
    <row r="24" s="1" customFormat="true" ht="18" spans="6:12">
      <c r="F24" s="12"/>
      <c r="G24" s="13"/>
      <c r="K24" s="12"/>
      <c r="L24" s="13"/>
    </row>
    <row r="25" s="1" customFormat="true" ht="18" spans="6:12">
      <c r="F25" s="12"/>
      <c r="G25" s="13"/>
      <c r="K25" s="12"/>
      <c r="L25" s="13"/>
    </row>
    <row r="26" s="1" customFormat="true" spans="6:12">
      <c r="F26" s="13"/>
      <c r="G26" s="13"/>
      <c r="K26" s="13"/>
      <c r="L26" s="13"/>
    </row>
    <row r="27" s="1" customFormat="true" spans="6:12">
      <c r="F27" s="13"/>
      <c r="G27" s="13"/>
      <c r="K27" s="13"/>
      <c r="L27" s="13"/>
    </row>
    <row r="28" s="1" customFormat="true" spans="6:12">
      <c r="F28" s="13"/>
      <c r="G28" s="13"/>
      <c r="K28" s="13"/>
      <c r="L28" s="13"/>
    </row>
    <row r="29" s="1" customFormat="true" spans="6:12">
      <c r="F29" s="13"/>
      <c r="G29" s="13"/>
      <c r="K29" s="13"/>
      <c r="L29" s="13"/>
    </row>
  </sheetData>
  <mergeCells count="3">
    <mergeCell ref="A1:J1"/>
    <mergeCell ref="A23:E23"/>
    <mergeCell ref="E3:E2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省住房和城乡建设厅</Company>
  <Application>Microsoft Excel</Application>
  <HeadingPairs>
    <vt:vector size="2" baseType="variant">
      <vt:variant>
        <vt:lpstr>工作表</vt:lpstr>
      </vt:variant>
      <vt:variant>
        <vt:i4>2</vt:i4>
      </vt:variant>
    </vt:vector>
  </HeadingPairs>
  <TitlesOfParts>
    <vt:vector size="2" baseType="lpstr">
      <vt:lpstr>审批权限为“地市级+县级” </vt:lpstr>
      <vt:lpstr>审批权限为“地市级”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胡家颖</dc:creator>
  <cp:lastModifiedBy>szj</cp:lastModifiedBy>
  <dcterms:created xsi:type="dcterms:W3CDTF">2018-08-18T09:13:00Z</dcterms:created>
  <dcterms:modified xsi:type="dcterms:W3CDTF">2024-11-29T10:22:34Z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y fmtid="{D5CDD505-2E9C-101B-9397-08002B2CF9AE}" pid="3" name="ICV">
    <vt:lpwstr>FFF003462AE1466B8741BE763C1B05D7</vt:lpwstr>
  </property>
</Properties>
</file>